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<sst xmlns="http://schemas.openxmlformats.org/spreadsheetml/2006/main" count="6946" uniqueCount="377">
  <si>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</si>
  <si>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</si>
  <si>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</si>
  <si>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</si>
  <si>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</si>
  <si>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</si>
  <si>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</si>
  <si>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</si>
  <si>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</si>
  <si>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</si>
  <si>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</si>
  <si>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</si>
  <si>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</si>
  <si>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</si>
  <si>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</si>
  <si>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</si>
  <si>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</si>
  <si>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</si>
  <si>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</si>
  <si>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</si>
  <si>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</si>
  <si>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</si>
  <si>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</si>
  <si>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</si>
  <si>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</si>
  <si>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</si>
  <si>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</si>
  <si>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</si>
  <si>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</si>
  <si>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</si>
  <si>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</si>
  <si>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</si>
  <si>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</si>
  <si>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</si>
  <si>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</si>
  <si>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</si>
  <si>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</si>
  <si>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</si>
  <si>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</si>
  <si>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</si>
  <si>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</si>
  <si>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</si>
  <si>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</si>
  <si>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</si>
  <si>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</si>
  <si>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</si>
  <si>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</si>
  <si>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</si>
  <si>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</si>
  <si>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</si>
  <si>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</si>
  <si>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</si>
  <si>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</si>
  <si>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</si>
  <si>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</si>
  <si>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</si>
  <si>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</si>
  <si>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</si>
  <si>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</si>
  <si>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</si>
  <si>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</si>
  <si>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</si>
  <si>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</si>
  <si>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</si>
  <si>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</si>
  <si>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</si>
  <si>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</si>
  <si>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</si>
  <si>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</si>
  <si>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</si>
  <si>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</si>
  <si>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</si>
  <si>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</si>
  <si>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</si>
  <si>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</si>
  <si>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</si>
  <si>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</si>
  <si>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</si>
  <si>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</si>
  <si>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</si>
  <si>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</si>
  <si>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</si>
  <si>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</si>
  <si>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</si>
  <si>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</si>
  <si>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</si>
  <si>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</si>
  <si>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</si>
  <si>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</si>
  <si>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</si>
  <si>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</si>
  <si>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</si>
  <si>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</si>
  <si>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</si>
  <si>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</si>
  <si>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</si>
  <si>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</si>
  <si>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</si>
  <si>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</si>
  <si>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</si>
  <si>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</si>
  <si>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</si>
  <si>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</si>
  <si>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</si>
  <si>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</si>
  <si>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</si>
  <si>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</si>
  <si>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</si>
  <si>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</si>
  <si>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</si>
  <si>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</si>
  <si>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</si>
  <si>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</si>
  <si>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</si>
  <si>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</si>
  <si>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</si>
  <si>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</si>
  <si>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</si>
  <si>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</si>
  <si>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</si>
  <si>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</si>
  <si>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</si>
  <si>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</si>
  <si>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</si>
  <si>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</si>
  <si>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</si>
  <si>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</si>
  <si>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</si>
  <si>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</si>
  <si>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</si>
  <si>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</si>
  <si>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</si>
  <si>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</si>
  <si>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</si>
  <si>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</si>
  <si>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</si>
  <si>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</si>
  <si>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</si>
  <si>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</si>
  <si>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</si>
  <si>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</si>
  <si>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</si>
  <si>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</si>
  <si>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</si>
  <si>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</si>
  <si>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</si>
  <si>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</si>
  <si>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</si>
  <si>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</si>
  <si>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</si>
  <si>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</si>
  <si>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</si>
  <si>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</si>
  <si>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</si>
  <si>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</si>
  <si>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</si>
  <si>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</si>
  <si>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</si>
  <si>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</si>
  <si>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</si>
  <si>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</si>
  <si>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</si>
  <si>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</si>
  <si>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</si>
  <si>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</si>
  <si>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</si>
  <si>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</si>
  <si>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</si>
  <si>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</si>
  <si>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</si>
  <si>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</si>
  <si>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</si>
  <si>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</si>
  <si>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</si>
  <si>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</si>
  <si>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</si>
  <si>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</si>
  <si>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</si>
  <si>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</si>
  <si>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</si>
  <si>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</si>
  <si>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</si>
  <si>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</si>
  <si>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</si>
  <si>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</si>
  <si>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</si>
  <si>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</si>
  <si>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</si>
  <si>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</si>
  <si>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</si>
  <si>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</si>
  <si>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</si>
  <si>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</si>
  <si>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</si>
  <si>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</si>
  <si>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</si>
  <si>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</si>
  <si>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</si>
  <si>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</si>
  <si>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</si>
  <si>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</si>
  <si>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</si>
  <si>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</si>
  <si>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</si>
  <si>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</si>
  <si>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</si>
  <si>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</si>
  <si>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</si>
  <si>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</si>
  <si>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</si>
  <si>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</si>
  <si>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</si>
  <si>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</si>
  <si>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</si>
  <si>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</si>
  <si>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</si>
  <si>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</si>
  <si>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</si>
  <si>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</si>
  <si>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</si>
  <si>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</si>
  <si>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</si>
  <si>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</si>
  <si>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</si>
  <si>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</si>
  <si>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</si>
  <si>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</si>
  <si>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</si>
  <si>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</si>
  <si>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</si>
  <si>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</si>
  <si>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</si>
  <si>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</si>
  <si>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</si>
  <si>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</si>
  <si>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</si>
  <si>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</si>
  <si>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</si>
  <si>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</si>
  <si>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</si>
  <si>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</si>
  <si>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</si>
  <si>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</si>
  <si>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</si>
  <si>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</si>
  <si>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</si>
  <si>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</si>
  <si>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</si>
  <si>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</si>
  <si>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</si>
  <si>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</si>
  <si>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</si>
  <si>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</si>
  <si>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</si>
  <si>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</si>
  <si>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</si>
  <si>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</si>
  <si>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</si>
  <si>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</si>
  <si>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</si>
  <si>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</si>
  <si>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</si>
  <si>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</si>
  <si>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</si>
  <si>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</si>
  <si>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</si>
  <si>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</si>
  <si>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</si>
  <si>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</si>
  <si>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</si>
  <si>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</si>
  <si>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</si>
  <si>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</si>
  <si>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</si>
  <si>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</si>
  <si>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</si>
  <si>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</si>
  <si>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</si>
  <si>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</si>
  <si>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</si>
  <si>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</si>
  <si>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</si>
  <si>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</si>
  <si>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</si>
  <si>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</si>
  <si>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</si>
  <si>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</si>
  <si>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</si>
  <si>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</si>
  <si>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</si>
  <si>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</si>
  <si>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</si>
  <si>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</si>
  <si>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</si>
  <si>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</si>
  <si>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</si>
  <si>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</si>
  <si>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</si>
  <si>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</si>
  <si>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</si>
  <si>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</si>
  <si>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</si>
  <si>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</si>
  <si>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</si>
  <si>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</si>
  <si>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</si>
  <si>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</si>
  <si>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</si>
  <si>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</si>
  <si>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</si>
  <si>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</si>
  <si>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</si>
  <si>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</si>
  <si>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</si>
  <si>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</si>
  <si>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</si>
  <si>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</si>
  <si>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</si>
  <si>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</si>
  <si>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</si>
  <si>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</si>
  <si>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</si>
  <si>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</si>
  <si>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</si>
  <si>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</si>
  <si>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</si>
  <si>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</si>
  <si>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</si>
  <si>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</si>
  <si>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</si>
  <si>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</si>
  <si>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</si>
  <si>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</si>
  <si>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</si>
  <si>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</si>
  <si>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</si>
  <si>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</si>
  <si>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</si>
  <si>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</si>
  <si>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</si>
  <si>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</si>
  <si>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</si>
  <si>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</si>
  <si>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</si>
  <si>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</si>
  <si>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</si>
  <si>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</si>
  <si>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</si>
  <si>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</si>
  <si>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</si>
  <si>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</si>
  <si>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</si>
  <si>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</si>
  <si>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</si>
  <si>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</si>
  <si>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</si>
  <si>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</si>
  <si>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</si>
  <si>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</si>
  <si>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</si>
  <si>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</si>
  <si>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</si>
  <si>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</si>
  <si>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</si>
  <si>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</si>
  <si>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</si>
  <si>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</si>
  <si>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29 сентября 2021 г.</t>
  </si>
  <si>
    <t xml:space="preserve">от 29 сентября 2021 года 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</si>
  <si>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</si>
  <si>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</si>
  <si>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</si>
  <si>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</si>
  <si>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</si>
  <si>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</si>
  <si>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</si>
  <si>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"29" сентября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</si>
</sst>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3941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889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889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5" t="s">
        <v>239</v>
      </c>
      <c r="J2" s="235"/>
    </row>
    <row r="3" spans="9:10" ht="21" customHeight="1">
      <c r="I3" s="235" t="s">
        <v>124</v>
      </c>
      <c r="J3" s="235"/>
    </row>
    <row r="4" spans="9:10" ht="21" customHeight="1">
      <c r="I4" s="239" t="s">
        <v>240</v>
      </c>
      <c r="J4" s="239"/>
    </row>
    <row r="5" spans="9:10" ht="21" customHeight="1">
      <c r="I5" s="235" t="s">
        <v>241</v>
      </c>
      <c r="J5" s="235"/>
    </row>
    <row r="6" spans="9:10" ht="21" customHeight="1">
      <c r="I6" s="239" t="s">
        <v>242</v>
      </c>
      <c r="J6" s="239"/>
    </row>
    <row r="7" spans="9:10" ht="21" customHeight="1">
      <c r="I7" s="235" t="s">
        <v>243</v>
      </c>
      <c r="J7" s="235"/>
    </row>
    <row r="8" spans="9:10" ht="21" customHeight="1">
      <c r="I8" s="235" t="s">
        <v>244</v>
      </c>
      <c r="J8" s="235"/>
    </row>
    <row r="9" spans="9:10" ht="21" customHeight="1">
      <c r="I9" s="236" t="s">
        <v>367</v>
      </c>
      <c r="J9" s="236"/>
    </row>
    <row r="11" spans="1:10" ht="26.25" customHeight="1">
      <c r="A11" s="237" t="s">
        <v>245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26.25" customHeight="1">
      <c r="A12" s="237" t="s">
        <v>351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26.25" customHeight="1">
      <c r="A13" s="238" t="s">
        <v>368</v>
      </c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44468</v>
      </c>
    </row>
    <row r="16" spans="1:10" ht="21.75" customHeight="1">
      <c r="A16" s="234" t="s">
        <v>248</v>
      </c>
      <c r="B16" s="234"/>
      <c r="C16" s="234"/>
      <c r="I16" s="154" t="s">
        <v>249</v>
      </c>
      <c r="J16" s="152">
        <v>63200349</v>
      </c>
    </row>
    <row r="17" spans="1:10" ht="15">
      <c r="A17" s="234" t="s">
        <v>358</v>
      </c>
      <c r="B17" s="234"/>
      <c r="C17" s="234"/>
      <c r="D17" s="234"/>
      <c r="E17" s="234"/>
      <c r="F17" s="234"/>
      <c r="G17" s="234"/>
      <c r="H17" s="234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4" t="s">
        <v>254</v>
      </c>
      <c r="B20" s="234"/>
      <c r="C20" s="234"/>
      <c r="D20" s="234"/>
      <c r="E20" s="234"/>
      <c r="F20" s="234"/>
      <c r="G20" s="234"/>
      <c r="H20" s="234"/>
      <c r="I20" s="154" t="s">
        <v>255</v>
      </c>
      <c r="J20" s="152">
        <v>645401001</v>
      </c>
    </row>
    <row r="21" spans="1:10" ht="23.25" customHeight="1">
      <c r="A21" s="234" t="s">
        <v>256</v>
      </c>
      <c r="B21" s="234"/>
      <c r="C21" s="234"/>
      <c r="D21" s="234"/>
      <c r="E21" s="234"/>
      <c r="F21" s="234"/>
      <c r="G21" s="234"/>
      <c r="H21" s="234"/>
      <c r="I21" s="154" t="s">
        <v>257</v>
      </c>
      <c r="J21" s="157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1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4" sqref="G214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354</v>
      </c>
      <c r="H3" s="9" t="s">
        <v>355</v>
      </c>
      <c r="I3" s="9" t="s">
        <v>356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76641448.02</v>
      </c>
      <c r="H14" s="65">
        <f>H16+H20+H25+H30+H37+H33+H72</f>
        <v>49815052.81</v>
      </c>
      <c r="I14" s="65">
        <f>I16+I20+I25+I30+I37+I33+I72</f>
        <v>49825477.92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59523110.72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</f>
        <v>59523110.72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7112872</v>
      </c>
      <c r="H25" s="71">
        <f>H28+H29</f>
        <v>5200000</v>
      </c>
      <c r="I25" s="71">
        <f>I28+I29</f>
        <v>5200000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357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4484.13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369</v>
      </c>
      <c r="B32" s="20" t="s">
        <v>370</v>
      </c>
      <c r="C32" s="21">
        <v>140</v>
      </c>
      <c r="D32" s="21">
        <v>141</v>
      </c>
      <c r="E32" s="2"/>
      <c r="F32" s="2"/>
      <c r="G32" s="70">
        <v>4484.13</v>
      </c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37000</v>
      </c>
      <c r="H33" s="71"/>
      <c r="I33" s="71"/>
      <c r="J33" s="73"/>
    </row>
    <row r="34" spans="1:10" ht="15.75">
      <c r="A34" s="78" t="s">
        <v>2</v>
      </c>
      <c r="B34" s="20" t="s">
        <v>371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373</v>
      </c>
      <c r="B35" s="20" t="s">
        <v>372</v>
      </c>
      <c r="C35" s="21">
        <v>150</v>
      </c>
      <c r="D35" s="21">
        <v>155</v>
      </c>
      <c r="E35" s="3"/>
      <c r="F35" s="3"/>
      <c r="G35" s="70">
        <v>37000</v>
      </c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9963981.17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9963981.17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346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361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362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359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348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78137430.47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55219528.04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42268050.44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5424.1900000000005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48000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12742933.41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0"/>
        <v>427872.92000000004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343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345</v>
      </c>
      <c r="B110" s="188">
        <v>2340</v>
      </c>
      <c r="C110" s="189">
        <v>853</v>
      </c>
      <c r="D110" s="20" t="s">
        <v>344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0"/>
        <v>22187393.98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22187393.98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>G199+G271+G481+G553+G625+G697+G838+G910+G1120+G2020+G2162+G2234+G2306</f>
        <v>619463.61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375</v>
      </c>
      <c r="D128" s="42" t="s">
        <v>315</v>
      </c>
      <c r="E128" s="42"/>
      <c r="F128" s="42" t="s">
        <v>308</v>
      </c>
      <c r="G128" s="64">
        <f>G200+G272+G482+G554+G626+G698+G839+G911+G1121+G2021+G2163+G2235+G2307</f>
        <v>2757170.24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>G201+G273+G483+G555+G627+G699+G840+G912+G1122+G2022+G2164+G2236+G2308</f>
        <v>1877502.19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>G202+G274+G484+G556+G628+G700+G841+G913+G1123+G2023+G2165+G2237+G2309</f>
        <v>1508782.4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>G203+G275+G485+G557+G629+G701+G842+G914+G1124+G2024+G2166+G2238+G2310</f>
        <v>74220.34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8294028.35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374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6843715.850000001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>G209+G281+G491+G563+G635+G707+G848+G920+G1130+G2030+G2172+G2244+G2316</f>
        <v>2403838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>G211+G283+G493+G565+G637+G709+G850+G922+G1132+G2032+G2174+G2246+G2318</f>
        <v>2122000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>G212+G284+G494+G566+G638+G710+G851+G923+G1133+G2033+G2175+G2247+G2319</f>
        <v>189938.75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>G214+G286+G496+G568+G640+G712+G853+G925+G1135+G2035+G2177+G2249+G2321</f>
        <v>1662939.0999999999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353</v>
      </c>
      <c r="B144" s="41"/>
      <c r="C144" s="42" t="s">
        <v>90</v>
      </c>
      <c r="D144" s="42" t="s">
        <v>352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59743127.72</v>
      </c>
      <c r="H149" s="127">
        <f>H151+H167+H177+H183+H188+H190</f>
        <v>44615052.81</v>
      </c>
      <c r="I149" s="127">
        <f>I151+I167+I177+I183+I188+I190</f>
        <v>44625477.92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48964895.87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</f>
        <v>37509715.44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</f>
        <v>3424.19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</f>
        <v>11306636.24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314072.92000000004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343</v>
      </c>
      <c r="E181" s="23"/>
      <c r="F181" s="3"/>
      <c r="G181" s="64"/>
      <c r="H181" s="64"/>
      <c r="I181" s="64"/>
      <c r="J181" s="32"/>
    </row>
    <row r="182" spans="1:10" ht="15.75">
      <c r="A182" s="114" t="s">
        <v>345</v>
      </c>
      <c r="B182" s="188">
        <v>2340</v>
      </c>
      <c r="C182" s="189">
        <v>853</v>
      </c>
      <c r="D182" s="20" t="s">
        <v>344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10464158.93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10464158.93</v>
      </c>
      <c r="H195" s="64">
        <f>H197+H198+H199+H200+H201+H202+H203+H204+H205+H206</f>
        <v>10104200</v>
      </c>
      <c r="I195" s="64">
        <f>I197+I198+I199+I200+I201+I202+I203+I204+I205+I206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519463.61</v>
      </c>
      <c r="H199" s="64">
        <v>3235600</v>
      </c>
      <c r="I199" s="64">
        <v>3235600</v>
      </c>
      <c r="J199" s="25"/>
    </row>
    <row r="200" spans="1:10" ht="15.75">
      <c r="A200" s="115" t="s">
        <v>176</v>
      </c>
      <c r="B200" s="48">
        <v>2644</v>
      </c>
      <c r="C200" s="42" t="s">
        <v>375</v>
      </c>
      <c r="D200" s="42" t="s">
        <v>315</v>
      </c>
      <c r="E200" s="42" t="s">
        <v>309</v>
      </c>
      <c r="F200" s="42" t="s">
        <v>308</v>
      </c>
      <c r="G200" s="64">
        <v>2757170.24</v>
      </c>
      <c r="H200" s="64"/>
      <c r="I200" s="64"/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</f>
        <v>59220.34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374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5607255.15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f>74000+65938.75</f>
        <v>139938.75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1354300-6882.85-65938.75</f>
        <v>1281478.4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353</v>
      </c>
      <c r="B216" s="41"/>
      <c r="C216" s="42" t="s">
        <v>90</v>
      </c>
      <c r="D216" s="42" t="s">
        <v>352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3124909.48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1221080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48000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343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345</v>
      </c>
      <c r="B254" s="188">
        <v>2340</v>
      </c>
      <c r="C254" s="189">
        <v>853</v>
      </c>
      <c r="D254" s="20" t="s">
        <v>344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1790029.48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1790029.48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>
        <v>50000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308</v>
      </c>
      <c r="G272" s="87"/>
      <c r="H272" s="64"/>
      <c r="I272" s="64"/>
      <c r="J272" s="25"/>
    </row>
    <row r="273" spans="1:10" ht="15.75">
      <c r="A273" s="115" t="s">
        <v>316</v>
      </c>
      <c r="B273" s="94" t="s">
        <v>121</v>
      </c>
      <c r="C273" s="56" t="s">
        <v>90</v>
      </c>
      <c r="D273" s="56" t="s">
        <v>317</v>
      </c>
      <c r="E273" s="56"/>
      <c r="F273" s="42" t="s">
        <v>308</v>
      </c>
      <c r="G273" s="87">
        <v>175000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122</v>
      </c>
      <c r="C274" s="42" t="s">
        <v>90</v>
      </c>
      <c r="D274" s="42" t="s">
        <v>319</v>
      </c>
      <c r="E274" s="42"/>
      <c r="F274" s="42" t="s">
        <v>308</v>
      </c>
      <c r="G274" s="87">
        <v>325000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331</v>
      </c>
      <c r="E275" s="42"/>
      <c r="F275" s="42" t="s">
        <v>308</v>
      </c>
      <c r="G275" s="87">
        <v>15000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335</v>
      </c>
      <c r="C277" s="42" t="s">
        <v>90</v>
      </c>
      <c r="D277" s="42" t="s">
        <v>112</v>
      </c>
      <c r="E277" s="42"/>
      <c r="F277" s="42" t="s">
        <v>308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336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889484.13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158000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412000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>
        <v>50000</v>
      </c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254484.13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5" t="s">
        <v>353</v>
      </c>
      <c r="B288" s="41"/>
      <c r="C288" s="42" t="s">
        <v>90</v>
      </c>
      <c r="D288" s="42" t="s">
        <v>352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5002776.57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343</v>
      </c>
      <c r="E463" s="23"/>
      <c r="F463" s="3"/>
      <c r="G463" s="64"/>
      <c r="H463" s="64"/>
      <c r="I463" s="64"/>
      <c r="J463" s="32"/>
    </row>
    <row r="464" spans="1:10" ht="15.75">
      <c r="A464" s="114" t="s">
        <v>345</v>
      </c>
      <c r="B464" s="188">
        <v>2340</v>
      </c>
      <c r="C464" s="189">
        <v>853</v>
      </c>
      <c r="D464" s="20" t="s">
        <v>344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565976.5700000001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342</v>
      </c>
      <c r="E482" s="42"/>
      <c r="F482" s="42" t="s">
        <v>308</v>
      </c>
      <c r="G482" s="64"/>
      <c r="H482" s="64"/>
      <c r="I482" s="64"/>
      <c r="J482" s="25"/>
    </row>
    <row r="483" spans="1:10" ht="15.75">
      <c r="A483" s="115" t="s">
        <v>316</v>
      </c>
      <c r="B483" s="94" t="s">
        <v>121</v>
      </c>
      <c r="C483" s="56" t="s">
        <v>90</v>
      </c>
      <c r="D483" s="56" t="s">
        <v>317</v>
      </c>
      <c r="E483" s="56"/>
      <c r="F483" s="42" t="s">
        <v>308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319</v>
      </c>
      <c r="E484" s="42"/>
      <c r="F484" s="42" t="s">
        <v>308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335</v>
      </c>
      <c r="C487" s="42" t="s">
        <v>90</v>
      </c>
      <c r="D487" s="42" t="s">
        <v>112</v>
      </c>
      <c r="E487" s="42"/>
      <c r="F487" s="42" t="s">
        <v>308</v>
      </c>
      <c r="G487" s="64"/>
      <c r="H487" s="64"/>
      <c r="I487" s="64"/>
      <c r="J487" s="25"/>
    </row>
    <row r="488" spans="1:10" ht="15.75">
      <c r="A488" s="115" t="s">
        <v>183</v>
      </c>
      <c r="B488" s="41" t="s">
        <v>336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353</v>
      </c>
      <c r="B498" s="41"/>
      <c r="C498" s="42" t="s">
        <v>90</v>
      </c>
      <c r="D498" s="42" t="s">
        <v>352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360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343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345</v>
      </c>
      <c r="B536" s="188">
        <v>2340</v>
      </c>
      <c r="C536" s="189">
        <v>853</v>
      </c>
      <c r="D536" s="20" t="s">
        <v>344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353</v>
      </c>
      <c r="B570" s="41"/>
      <c r="C570" s="42" t="s">
        <v>90</v>
      </c>
      <c r="D570" s="42" t="s">
        <v>352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343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345</v>
      </c>
      <c r="B608" s="188">
        <v>2340</v>
      </c>
      <c r="C608" s="189">
        <v>853</v>
      </c>
      <c r="D608" s="20" t="s">
        <v>344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</f>
        <v>546859.6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</f>
        <v>486269.4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353</v>
      </c>
      <c r="B642" s="41"/>
      <c r="C642" s="42" t="s">
        <v>90</v>
      </c>
      <c r="D642" s="42" t="s">
        <v>352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343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345</v>
      </c>
      <c r="B680" s="188">
        <v>2340</v>
      </c>
      <c r="C680" s="189">
        <v>853</v>
      </c>
      <c r="D680" s="20" t="s">
        <v>344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353</v>
      </c>
      <c r="B714" s="41"/>
      <c r="C714" s="42" t="s">
        <v>90</v>
      </c>
      <c r="D714" s="42" t="s">
        <v>352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343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345</v>
      </c>
      <c r="B821" s="188">
        <v>2340</v>
      </c>
      <c r="C821" s="189">
        <v>853</v>
      </c>
      <c r="D821" s="20" t="s">
        <v>344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353</v>
      </c>
      <c r="B855" s="41"/>
      <c r="C855" s="42" t="s">
        <v>90</v>
      </c>
      <c r="D855" s="42" t="s">
        <v>352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347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343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345</v>
      </c>
      <c r="B893" s="188">
        <v>2340</v>
      </c>
      <c r="C893" s="189">
        <v>853</v>
      </c>
      <c r="D893" s="20" t="s">
        <v>344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353</v>
      </c>
      <c r="B927" s="41"/>
      <c r="C927" s="42" t="s">
        <v>90</v>
      </c>
      <c r="D927" s="42" t="s">
        <v>352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343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345</v>
      </c>
      <c r="B1103" s="188">
        <v>2340</v>
      </c>
      <c r="C1103" s="189">
        <v>853</v>
      </c>
      <c r="D1103" s="20" t="s">
        <v>344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353</v>
      </c>
      <c r="B1137" s="41"/>
      <c r="C1137" s="42" t="s">
        <v>90</v>
      </c>
      <c r="D1137" s="42" t="s">
        <v>352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364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3510000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343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345</v>
      </c>
      <c r="B2003" s="188">
        <v>2340</v>
      </c>
      <c r="C2003" s="189">
        <v>853</v>
      </c>
      <c r="D2003" s="20" t="s">
        <v>344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3510000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</f>
        <v>3131112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353</v>
      </c>
      <c r="B2037" s="41"/>
      <c r="C2037" s="42" t="s">
        <v>90</v>
      </c>
      <c r="D2037" s="42" t="s">
        <v>352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365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343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345</v>
      </c>
      <c r="B2145" s="188">
        <v>2340</v>
      </c>
      <c r="C2145" s="189">
        <v>853</v>
      </c>
      <c r="D2145" s="20" t="s">
        <v>344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353</v>
      </c>
      <c r="B2179" s="41"/>
      <c r="C2179" s="42" t="s">
        <v>90</v>
      </c>
      <c r="D2179" s="42" t="s">
        <v>352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366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595000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343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345</v>
      </c>
      <c r="B2217" s="188">
        <v>2340</v>
      </c>
      <c r="C2217" s="189">
        <v>853</v>
      </c>
      <c r="D2217" s="20" t="s">
        <v>344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595000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v>24998.4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</f>
        <v>570001.6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353</v>
      </c>
      <c r="B2251" s="41"/>
      <c r="C2251" s="42" t="s">
        <v>90</v>
      </c>
      <c r="D2251" s="42" t="s">
        <v>352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343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345</v>
      </c>
      <c r="B2289" s="188">
        <v>2340</v>
      </c>
      <c r="C2289" s="189">
        <v>853</v>
      </c>
      <c r="D2289" s="20" t="s">
        <v>344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353</v>
      </c>
      <c r="B2323" s="41"/>
      <c r="C2323" s="42" t="s">
        <v>90</v>
      </c>
      <c r="D2323" s="42" t="s">
        <v>352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350</v>
      </c>
      <c r="B2472" s="214" t="s">
        <v>349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5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22187393.98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21991767.98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10268532.93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10268532.93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9367229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9367229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565976.5700000001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565976.5700000001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1790029.48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1790029.48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21991767.98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21991767.98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376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